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felske\WI\"/>
    </mc:Choice>
  </mc:AlternateContent>
  <bookViews>
    <workbookView xWindow="0" yWindow="0" windowWidth="28800" windowHeight="12885"/>
  </bookViews>
  <sheets>
    <sheet name="Tabelle1" sheetId="1" r:id="rId1"/>
  </sheets>
  <definedNames>
    <definedName name="_xlnm.Print_Area" localSheetId="0">Tabelle1!$A$1:$F$50</definedName>
    <definedName name="_xlnm.Print_Titles" localSheetId="0">Tabelle1!$1:$1</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9" i="1" l="1"/>
  <c r="E44" i="1"/>
  <c r="E41" i="1"/>
  <c r="E38" i="1"/>
  <c r="E39" i="1"/>
  <c r="E40" i="1"/>
  <c r="E37" i="1"/>
  <c r="E33" i="1"/>
  <c r="E29" i="1"/>
  <c r="E26" i="1"/>
  <c r="E27" i="1"/>
  <c r="E28" i="1"/>
  <c r="E25" i="1"/>
  <c r="E21" i="1"/>
  <c r="E3" i="1"/>
  <c r="E4" i="1"/>
  <c r="E5" i="1"/>
  <c r="E6" i="1"/>
  <c r="E7" i="1"/>
  <c r="E8" i="1"/>
  <c r="E9" i="1"/>
  <c r="E10" i="1"/>
  <c r="E11" i="1"/>
  <c r="E12" i="1"/>
  <c r="E13" i="1"/>
  <c r="E14" i="1"/>
  <c r="E15" i="1"/>
  <c r="E16" i="1"/>
  <c r="E17" i="1"/>
  <c r="E18" i="1"/>
  <c r="E19" i="1"/>
  <c r="E20" i="1"/>
  <c r="E2" i="1"/>
  <c r="E50" i="1" l="1"/>
  <c r="C50" i="1"/>
</calcChain>
</file>

<file path=xl/sharedStrings.xml><?xml version="1.0" encoding="utf-8"?>
<sst xmlns="http://schemas.openxmlformats.org/spreadsheetml/2006/main" count="89" uniqueCount="89">
  <si>
    <t>B1.1</t>
  </si>
  <si>
    <t>Rechnernetze</t>
  </si>
  <si>
    <t>B1.2</t>
  </si>
  <si>
    <t>B1.3</t>
  </si>
  <si>
    <t>B1.4</t>
  </si>
  <si>
    <t>B1.5</t>
  </si>
  <si>
    <t>B1.6</t>
  </si>
  <si>
    <t>Mathematik</t>
  </si>
  <si>
    <t>B2.1</t>
  </si>
  <si>
    <t>Angewandte Programmierung</t>
  </si>
  <si>
    <t>B2.2</t>
  </si>
  <si>
    <t>Datenmodellierung und Datenbanksysteme</t>
  </si>
  <si>
    <t>B2.3</t>
  </si>
  <si>
    <t>B2.4</t>
  </si>
  <si>
    <t>B2.5</t>
  </si>
  <si>
    <t>B2.6</t>
  </si>
  <si>
    <t>Unternehmens- und Personalmanagement</t>
  </si>
  <si>
    <t>Buchführung und Bilanzen</t>
  </si>
  <si>
    <t>Geschäftsprozesse und betriebliche Anwendungen</t>
  </si>
  <si>
    <t>Webtechnologien</t>
  </si>
  <si>
    <t>B3.1</t>
  </si>
  <si>
    <t>B3.2</t>
  </si>
  <si>
    <t>B3.3</t>
  </si>
  <si>
    <t>B3.4</t>
  </si>
  <si>
    <t>B3.5</t>
  </si>
  <si>
    <t>B3.6</t>
  </si>
  <si>
    <t>Datenbanktechnologien</t>
  </si>
  <si>
    <t>Controlling</t>
  </si>
  <si>
    <t>Modellierung von Anwendungssystemen</t>
  </si>
  <si>
    <t>Statistik</t>
  </si>
  <si>
    <t>Fremdsprache 1</t>
  </si>
  <si>
    <t>B4.1</t>
  </si>
  <si>
    <t>B4.2</t>
  </si>
  <si>
    <t>B4.3</t>
  </si>
  <si>
    <t>Investition und Finanzierung</t>
  </si>
  <si>
    <t>Fachpraktikum</t>
  </si>
  <si>
    <t>B5.1</t>
  </si>
  <si>
    <t>B5.2</t>
  </si>
  <si>
    <t>B5.3</t>
  </si>
  <si>
    <t>B5.4</t>
  </si>
  <si>
    <t>B5.5</t>
  </si>
  <si>
    <t>B5.6</t>
  </si>
  <si>
    <t>Verteilte Anwendungen</t>
  </si>
  <si>
    <t>Produktionswirtschaft/Logistik</t>
  </si>
  <si>
    <t>Unternehmenssoftware</t>
  </si>
  <si>
    <t>AWE-Modul 1</t>
  </si>
  <si>
    <t>B5.7</t>
  </si>
  <si>
    <t>Fremdsprache 2</t>
  </si>
  <si>
    <t>B6.1</t>
  </si>
  <si>
    <t>B6.2</t>
  </si>
  <si>
    <t>B6.3</t>
  </si>
  <si>
    <t>B6.4</t>
  </si>
  <si>
    <t>B6.5</t>
  </si>
  <si>
    <t>Bachelorarbeit</t>
  </si>
  <si>
    <t>Bachelorseminar</t>
  </si>
  <si>
    <t>AWE-Modul 2</t>
  </si>
  <si>
    <t>Summe</t>
  </si>
  <si>
    <t>Fächer HTW Bachelor Wirtschaftsinformatik PO 2015/2016</t>
  </si>
  <si>
    <t>ECTS HTW</t>
  </si>
  <si>
    <t>Externes Fach</t>
  </si>
  <si>
    <t>Präsentation und Moderation</t>
  </si>
  <si>
    <t>Konfliktmanagement</t>
  </si>
  <si>
    <t xml:space="preserve">Kommunikationsverhalten    </t>
  </si>
  <si>
    <t>Marketing</t>
  </si>
  <si>
    <t>Wirtschaftsrecht</t>
  </si>
  <si>
    <t>Branchenspezifische BWL</t>
  </si>
  <si>
    <t>Informationssicherheit</t>
  </si>
  <si>
    <t>Programmierung mobiler Anwendungen</t>
  </si>
  <si>
    <t>Komponentenbasierte Entwicklung</t>
  </si>
  <si>
    <t>Informationswirtschaft</t>
  </si>
  <si>
    <t>Consultingmethoden</t>
  </si>
  <si>
    <t>Software-Ergonomie</t>
  </si>
  <si>
    <t>Ausgewählte Datenbankkonzepte/-techniken</t>
  </si>
  <si>
    <t>IT-Infrastruktur</t>
  </si>
  <si>
    <t>Spezielle Programmierung</t>
  </si>
  <si>
    <t>ECTS 
anerkannt</t>
  </si>
  <si>
    <t>Programmierung (Grundlagen der ... )</t>
  </si>
  <si>
    <t>BWL und VWL (Einführung in die ...)</t>
  </si>
  <si>
    <t>Wirtschaftsinformatik (Einführung in die …)</t>
  </si>
  <si>
    <t>Software-Engineering (Grundlagen des …)</t>
  </si>
  <si>
    <t>Projektmanagement (Grundlagen …)</t>
  </si>
  <si>
    <t>ECTS Extern</t>
  </si>
  <si>
    <r>
      <t xml:space="preserve">WP-Modul Ausgewählte Themen der BWL </t>
    </r>
    <r>
      <rPr>
        <b/>
        <i/>
        <sz val="11"/>
        <color theme="1"/>
        <rFont val="Calibri"/>
        <family val="2"/>
        <scheme val="minor"/>
      </rPr>
      <t>(nur eines der drei Fächer auswählen)</t>
    </r>
  </si>
  <si>
    <r>
      <t xml:space="preserve">WP-Modul Informatik </t>
    </r>
    <r>
      <rPr>
        <b/>
        <i/>
        <sz val="11"/>
        <color theme="1"/>
        <rFont val="Calibri"/>
        <family val="2"/>
        <scheme val="minor"/>
      </rPr>
      <t>(nur eines der drei Fächer auswählen)</t>
    </r>
  </si>
  <si>
    <r>
      <t xml:space="preserve">WP-Modul Soft Skills </t>
    </r>
    <r>
      <rPr>
        <b/>
        <i/>
        <sz val="11"/>
        <color theme="1"/>
        <rFont val="Calibri"/>
        <family val="2"/>
        <scheme val="minor"/>
      </rPr>
      <t>(nur eines der drei Fächer auswählen)</t>
    </r>
  </si>
  <si>
    <r>
      <t xml:space="preserve">WP-Modul Wirtschaftsinformatik </t>
    </r>
    <r>
      <rPr>
        <b/>
        <i/>
        <sz val="11"/>
        <color theme="1"/>
        <rFont val="Calibri"/>
        <family val="2"/>
        <scheme val="minor"/>
      </rPr>
      <t>(nur eines der zwei Fächer auswählen)</t>
    </r>
  </si>
  <si>
    <r>
      <t xml:space="preserve">WP-Modul Ausgewählte Themen der Wirtschaftsinformatik 
</t>
    </r>
    <r>
      <rPr>
        <b/>
        <i/>
        <sz val="11"/>
        <color theme="1"/>
        <rFont val="Calibri"/>
        <family val="2"/>
        <scheme val="minor"/>
      </rPr>
      <t>(nur eines der vier Fächer auswählen)</t>
    </r>
  </si>
  <si>
    <t>Anleitung:</t>
  </si>
  <si>
    <r>
      <t xml:space="preserve">Eine Zulassungsvorausetzung für den Master in Wirtschaftsinformatik an der HTW Berlin ist, dass sich das Curriculum Ihres Bachelors mit mindestens 100 ECTS mit dem der HTW überlappt. Mit einem Bachelor in Wirtschaftsinformatik von einer deutschen Hochschule erfüllen Sie diese Voraussetzung automatisch. Falls Sie einen Bachelor in einem wirtschaftswissenschaftlichen Fach oder einem Fach der Informatik haben, muss der Grad der Überlappung geprüft werden.
Vergleichen Sie dazu bitte die Kursbeschreibungen in den Modulhandbüchern. Suchen Sie Kurse in Ihrem Curriculum, die inhaltlich und vom Umfang die Kurse der HTW zu mindestens 80% abdecken. Beachten Sie dabei, dass jeder Ihrer Kurse als Ganzes nur für einen der HTW-Kurse angerechnet werden darf.
Füllen Sie bitte nur weiße und gelbe Felder aus: die Bezeichnung Ihrer Fächer in "Externes Fach" sowie die zugehörigen Leistungspunkte in "ECTS Extern". Alles andere wird für Sie berechnet. 
Legen Sie die ausgefüllte Tabelle und die Modulbeschreibungen Ihres Curriculums bitte in Ihrem Interesse der Bewerbung bei, um die Auswahlkommission für den Master dabei zu unterstützen, genug Leistungspunkte (ECTS)  für eine mögliche Zulassung zu finden.  
</t>
    </r>
    <r>
      <rPr>
        <b/>
        <sz val="11"/>
        <color theme="1"/>
        <rFont val="Calibri"/>
        <family val="2"/>
        <scheme val="minor"/>
      </rPr>
      <t>Weitere Informationen:</t>
    </r>
    <r>
      <rPr>
        <sz val="11"/>
        <color theme="1"/>
        <rFont val="Calibri"/>
        <family val="2"/>
        <scheme val="minor"/>
      </rPr>
      <t xml:space="preserve">
</t>
    </r>
    <r>
      <rPr>
        <i/>
        <sz val="11"/>
        <color theme="1"/>
        <rFont val="Calibri"/>
        <family val="2"/>
        <scheme val="minor"/>
      </rPr>
      <t>Bewerbung an der HTW Berlin</t>
    </r>
    <r>
      <rPr>
        <sz val="11"/>
        <color theme="1"/>
        <rFont val="Calibri"/>
        <family val="2"/>
        <scheme val="minor"/>
      </rPr>
      <t xml:space="preserve">: https://www.htw-berlin.de/studium/bewerbung/
</t>
    </r>
    <r>
      <rPr>
        <i/>
        <sz val="11"/>
        <color theme="1"/>
        <rFont val="Calibri"/>
        <family val="2"/>
        <scheme val="minor"/>
      </rPr>
      <t>Bewerbung Master Wirtschaftsinformatik</t>
    </r>
    <r>
      <rPr>
        <sz val="11"/>
        <color theme="1"/>
        <rFont val="Calibri"/>
        <family val="2"/>
        <scheme val="minor"/>
      </rPr>
      <t xml:space="preserve">: https://wi-master.htw-berlin.de/bewerbung/
</t>
    </r>
    <r>
      <rPr>
        <i/>
        <sz val="11"/>
        <color theme="1"/>
        <rFont val="Calibri"/>
        <family val="2"/>
        <scheme val="minor"/>
      </rPr>
      <t>Modulhandbuch Bachelor Wirtschaftsinformatik</t>
    </r>
    <r>
      <rPr>
        <sz val="11"/>
        <color theme="1"/>
        <rFont val="Calibri"/>
        <family val="2"/>
        <scheme val="minor"/>
      </rPr>
      <t xml:space="preserve">: https://wi-bachelor.htw-berlin.de/fileadmin/HTW/Zentral/Rechtsstelle/Amtliche_Mitteilungsblaetter/2015/23_15.pdf
</t>
    </r>
    <r>
      <rPr>
        <i/>
        <sz val="11"/>
        <color theme="1"/>
        <rFont val="Calibri"/>
        <family val="2"/>
        <scheme val="minor"/>
      </rPr>
      <t>Ordnungen</t>
    </r>
    <r>
      <rPr>
        <sz val="11"/>
        <color theme="1"/>
        <rFont val="Calibri"/>
        <family val="2"/>
        <scheme val="minor"/>
      </rPr>
      <t xml:space="preserve">: https://wi-master.htw-berlin.de/studium/ordnungen-module/#c19003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</si>
</sst>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4"/>
      <color theme="1"/>
      <name val="Calibri (Body)"/>
    </font>
    <font>
      <u/>
      <sz val="11"/>
      <color theme="10"/>
      <name val="Calibri"/>
      <family val="2"/>
      <scheme val="minor"/>
    </font>
  </fonts>
  <fills count="11">
    <fill>
      <patternFill patternType="none"/>
    </fill>
    <fill>
      <patternFill patternType="gray125"/>
    </fill>
    <fill>
      <patternFill patternType="solid">
        <fgColor theme="6" tint="0.79998168889431442"/>
        <bgColor indexed="65"/>
      </patternFill>
    </fill>
    <fill>
      <patternFill patternType="solid">
        <fgColor theme="4" tint="0.79998168889431442"/>
        <bgColor indexed="65"/>
      </patternFill>
    </fill>
    <fill>
      <patternFill patternType="solid">
        <fgColor theme="7" tint="0.79998168889431442"/>
        <bgColor indexed="65"/>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5D4D4"/>
        <bgColor indexed="64"/>
      </patternFill>
    </fill>
    <fill>
      <patternFill patternType="solid">
        <fgColor theme="8" tint="0.79998168889431442"/>
        <bgColor indexed="64"/>
      </patternFill>
    </fill>
    <fill>
      <patternFill patternType="solid">
        <fgColor rgb="FFDDEBF7"/>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6" fillId="0" borderId="0" applyNumberFormat="0" applyFill="0" applyBorder="0" applyAlignment="0" applyProtection="0"/>
  </cellStyleXfs>
  <cellXfs count="44">
    <xf numFmtId="0" fontId="0" fillId="0" borderId="0" xfId="0"/>
    <xf numFmtId="0" fontId="0" fillId="0" borderId="0" xfId="0" applyAlignment="1">
      <alignment horizontal="center"/>
    </xf>
    <xf numFmtId="0" fontId="1" fillId="3" borderId="1" xfId="2" applyBorder="1" applyProtection="1"/>
    <xf numFmtId="0" fontId="1" fillId="3" borderId="2" xfId="2" applyBorder="1" applyProtection="1"/>
    <xf numFmtId="0" fontId="1" fillId="3" borderId="1" xfId="2" applyBorder="1" applyAlignment="1" applyProtection="1">
      <alignment horizontal="center"/>
    </xf>
    <xf numFmtId="0" fontId="0" fillId="3" borderId="1" xfId="2" applyFont="1" applyBorder="1" applyProtection="1"/>
    <xf numFmtId="0" fontId="1" fillId="3" borderId="1" xfId="2" applyBorder="1" applyAlignment="1" applyProtection="1">
      <alignment wrapText="1"/>
    </xf>
    <xf numFmtId="0" fontId="0" fillId="0" borderId="1" xfId="0" applyBorder="1" applyProtection="1">
      <protection locked="0"/>
    </xf>
    <xf numFmtId="0" fontId="0" fillId="6" borderId="1" xfId="2" applyFont="1" applyFill="1" applyBorder="1" applyAlignment="1" applyProtection="1">
      <alignment wrapText="1"/>
    </xf>
    <xf numFmtId="0" fontId="1" fillId="6" borderId="1" xfId="2" applyFill="1" applyBorder="1" applyAlignment="1" applyProtection="1">
      <alignment horizontal="center"/>
    </xf>
    <xf numFmtId="0" fontId="1" fillId="6" borderId="1" xfId="2" applyFill="1" applyBorder="1" applyProtection="1">
      <protection locked="0"/>
    </xf>
    <xf numFmtId="0" fontId="3" fillId="7" borderId="2" xfId="2" applyFont="1" applyFill="1" applyBorder="1" applyAlignment="1" applyProtection="1">
      <alignment wrapText="1"/>
    </xf>
    <xf numFmtId="0" fontId="1" fillId="7" borderId="1" xfId="2" applyFill="1" applyBorder="1" applyAlignment="1" applyProtection="1">
      <alignment horizontal="center"/>
    </xf>
    <xf numFmtId="0" fontId="3" fillId="7" borderId="1" xfId="2" applyFont="1" applyFill="1" applyBorder="1" applyAlignment="1" applyProtection="1">
      <alignment wrapText="1"/>
    </xf>
    <xf numFmtId="0" fontId="0" fillId="0" borderId="1" xfId="0" applyBorder="1" applyAlignment="1" applyProtection="1">
      <alignment horizontal="left"/>
      <protection locked="0"/>
    </xf>
    <xf numFmtId="0" fontId="1" fillId="3" borderId="1" xfId="2" applyBorder="1" applyAlignment="1" applyProtection="1">
      <alignment horizontal="left"/>
      <protection locked="0"/>
    </xf>
    <xf numFmtId="0" fontId="0" fillId="5" borderId="1" xfId="1" applyFont="1" applyFill="1" applyBorder="1" applyAlignment="1" applyProtection="1">
      <alignment horizontal="left"/>
      <protection locked="0"/>
    </xf>
    <xf numFmtId="0" fontId="1" fillId="4" borderId="1" xfId="3" applyBorder="1" applyAlignment="1" applyProtection="1">
      <alignment horizontal="left"/>
      <protection locked="0"/>
    </xf>
    <xf numFmtId="0" fontId="0" fillId="0" borderId="2" xfId="0" applyBorder="1" applyAlignment="1" applyProtection="1">
      <alignment horizontal="left"/>
      <protection locked="0"/>
    </xf>
    <xf numFmtId="0" fontId="1" fillId="4" borderId="2" xfId="3" applyBorder="1" applyAlignment="1" applyProtection="1">
      <alignment horizontal="left"/>
      <protection locked="0"/>
    </xf>
    <xf numFmtId="0" fontId="1" fillId="8" borderId="1" xfId="2" applyFill="1" applyBorder="1" applyProtection="1"/>
    <xf numFmtId="0" fontId="1" fillId="8" borderId="1" xfId="2" applyFill="1" applyBorder="1" applyAlignment="1" applyProtection="1">
      <alignment horizontal="center"/>
    </xf>
    <xf numFmtId="0" fontId="3" fillId="7" borderId="1" xfId="2" applyFont="1" applyFill="1" applyBorder="1" applyProtection="1"/>
    <xf numFmtId="0" fontId="0" fillId="6" borderId="1" xfId="2" applyFont="1" applyFill="1" applyBorder="1" applyProtection="1"/>
    <xf numFmtId="0" fontId="1" fillId="9" borderId="2" xfId="2" applyFill="1" applyBorder="1" applyAlignment="1" applyProtection="1">
      <alignment wrapText="1"/>
    </xf>
    <xf numFmtId="0" fontId="1" fillId="9" borderId="2" xfId="2" applyFill="1" applyBorder="1" applyAlignment="1" applyProtection="1">
      <alignment horizontal="center"/>
    </xf>
    <xf numFmtId="0" fontId="0" fillId="0" borderId="1" xfId="0" applyFont="1" applyBorder="1" applyProtection="1">
      <protection locked="0"/>
    </xf>
    <xf numFmtId="0" fontId="1" fillId="5" borderId="1" xfId="1" applyFont="1" applyFill="1" applyBorder="1" applyProtection="1">
      <protection locked="0"/>
    </xf>
    <xf numFmtId="0" fontId="0" fillId="0" borderId="2" xfId="0" applyFont="1" applyBorder="1" applyProtection="1">
      <protection locked="0"/>
    </xf>
    <xf numFmtId="0" fontId="0" fillId="10" borderId="1" xfId="0" applyFill="1" applyBorder="1" applyAlignment="1" applyProtection="1">
      <alignment horizontal="center"/>
    </xf>
    <xf numFmtId="0" fontId="1" fillId="10" borderId="1" xfId="2" applyFill="1" applyBorder="1" applyAlignment="1" applyProtection="1">
      <alignment horizontal="center"/>
    </xf>
    <xf numFmtId="0" fontId="2" fillId="10" borderId="3" xfId="0" applyFont="1" applyFill="1" applyBorder="1"/>
    <xf numFmtId="0" fontId="2" fillId="10" borderId="4" xfId="0" applyFont="1" applyFill="1" applyBorder="1" applyAlignment="1">
      <alignment wrapText="1"/>
    </xf>
    <xf numFmtId="0" fontId="2" fillId="10" borderId="4" xfId="0" applyFont="1" applyFill="1" applyBorder="1" applyAlignment="1">
      <alignment horizontal="center"/>
    </xf>
    <xf numFmtId="0" fontId="2" fillId="10" borderId="4" xfId="0" applyFont="1" applyFill="1" applyBorder="1"/>
    <xf numFmtId="0" fontId="2" fillId="10" borderId="5" xfId="0" applyFont="1" applyFill="1" applyBorder="1" applyAlignment="1">
      <alignment horizontal="center"/>
    </xf>
    <xf numFmtId="49" fontId="5" fillId="5" borderId="0" xfId="0" applyNumberFormat="1" applyFont="1" applyFill="1"/>
    <xf numFmtId="0" fontId="6" fillId="0" borderId="0" xfId="4"/>
    <xf numFmtId="49" fontId="0" fillId="6" borderId="6" xfId="0" applyNumberFormat="1" applyFill="1" applyBorder="1" applyAlignment="1">
      <alignment horizontal="left" vertical="top" wrapText="1"/>
    </xf>
    <xf numFmtId="0" fontId="2" fillId="3" borderId="1" xfId="2" applyFont="1" applyBorder="1" applyProtection="1"/>
    <xf numFmtId="0" fontId="2" fillId="3" borderId="1" xfId="2" applyFont="1" applyBorder="1" applyAlignment="1" applyProtection="1">
      <alignment horizontal="center"/>
    </xf>
    <xf numFmtId="0" fontId="2" fillId="0" borderId="1" xfId="0" applyFont="1" applyBorder="1" applyAlignment="1">
      <alignment wrapText="1"/>
    </xf>
    <xf numFmtId="0" fontId="2" fillId="0" borderId="1" xfId="0" applyFont="1" applyBorder="1" applyAlignment="1">
      <alignment horizontal="center" wrapText="1"/>
    </xf>
    <xf numFmtId="0" fontId="2" fillId="0" borderId="1" xfId="0" applyFont="1" applyFill="1" applyBorder="1"/>
  </cellXfs>
  <cellStyles count="5">
    <cellStyle name="20 % - Akzent1" xfId="2" builtinId="30"/>
    <cellStyle name="20 % - Akzent3" xfId="1" builtinId="38"/>
    <cellStyle name="20 % - Akzent4" xfId="3" builtinId="42"/>
    <cellStyle name="Link" xfId="4" builtinId="8"/>
    <cellStyle name="Standard" xfId="0" builtinId="0"/>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tabSelected="1" zoomScale="140" zoomScaleNormal="140" workbookViewId="0">
      <pane ySplit="1" topLeftCell="A2" activePane="bottomLeft" state="frozen"/>
      <selection pane="bottomLeft" activeCell="B2" sqref="B1:B2"/>
    </sheetView>
  </sheetViews>
  <sheetFormatPr baseColWidth="10" defaultRowHeight="15"/>
  <cols>
    <col min="2" max="2" width="64" customWidth="1"/>
    <col min="3" max="3" width="11.42578125" style="1"/>
    <col min="4" max="4" width="13" customWidth="1"/>
    <col min="5" max="5" width="11.42578125" style="1"/>
    <col min="6" max="6" width="45.42578125" customWidth="1"/>
    <col min="7" max="7" width="70.7109375" customWidth="1"/>
  </cols>
  <sheetData>
    <row r="1" spans="1:7" ht="30">
      <c r="A1" s="2"/>
      <c r="B1" s="39" t="s">
        <v>57</v>
      </c>
      <c r="C1" s="40" t="s">
        <v>58</v>
      </c>
      <c r="D1" s="41" t="s">
        <v>81</v>
      </c>
      <c r="E1" s="42" t="s">
        <v>75</v>
      </c>
      <c r="F1" s="43" t="s">
        <v>59</v>
      </c>
      <c r="G1" s="36" t="s">
        <v>87</v>
      </c>
    </row>
    <row r="2" spans="1:7" ht="15" customHeight="1">
      <c r="A2" s="2" t="s">
        <v>0</v>
      </c>
      <c r="B2" s="5" t="s">
        <v>76</v>
      </c>
      <c r="C2" s="4">
        <v>5</v>
      </c>
      <c r="D2" s="7">
        <v>0</v>
      </c>
      <c r="E2" s="29">
        <f>MIN(C2:D2)</f>
        <v>0</v>
      </c>
      <c r="F2" s="14"/>
      <c r="G2" s="38" t="s">
        <v>88</v>
      </c>
    </row>
    <row r="3" spans="1:7">
      <c r="A3" s="2" t="s">
        <v>2</v>
      </c>
      <c r="B3" s="2" t="s">
        <v>1</v>
      </c>
      <c r="C3" s="4">
        <v>5</v>
      </c>
      <c r="D3" s="7">
        <v>0</v>
      </c>
      <c r="E3" s="29">
        <f t="shared" ref="E3:E20" si="0">MIN(C3:D3)</f>
        <v>0</v>
      </c>
      <c r="F3" s="14"/>
      <c r="G3" s="38"/>
    </row>
    <row r="4" spans="1:7">
      <c r="A4" s="2" t="s">
        <v>3</v>
      </c>
      <c r="B4" s="5" t="s">
        <v>77</v>
      </c>
      <c r="C4" s="4">
        <v>5</v>
      </c>
      <c r="D4" s="7">
        <v>0</v>
      </c>
      <c r="E4" s="29">
        <f t="shared" si="0"/>
        <v>0</v>
      </c>
      <c r="F4" s="14"/>
      <c r="G4" s="38"/>
    </row>
    <row r="5" spans="1:7">
      <c r="A5" s="2" t="s">
        <v>4</v>
      </c>
      <c r="B5" s="5" t="s">
        <v>78</v>
      </c>
      <c r="C5" s="4">
        <v>5</v>
      </c>
      <c r="D5" s="7">
        <v>0</v>
      </c>
      <c r="E5" s="29">
        <f t="shared" si="0"/>
        <v>0</v>
      </c>
      <c r="F5" s="14"/>
      <c r="G5" s="38"/>
    </row>
    <row r="6" spans="1:7">
      <c r="A6" s="2" t="s">
        <v>5</v>
      </c>
      <c r="B6" s="5" t="s">
        <v>79</v>
      </c>
      <c r="C6" s="4">
        <v>5</v>
      </c>
      <c r="D6" s="7">
        <v>0</v>
      </c>
      <c r="E6" s="29">
        <f t="shared" si="0"/>
        <v>0</v>
      </c>
      <c r="F6" s="14"/>
      <c r="G6" s="38"/>
    </row>
    <row r="7" spans="1:7">
      <c r="A7" s="2" t="s">
        <v>6</v>
      </c>
      <c r="B7" s="2" t="s">
        <v>7</v>
      </c>
      <c r="C7" s="4">
        <v>5</v>
      </c>
      <c r="D7" s="7">
        <v>0</v>
      </c>
      <c r="E7" s="29">
        <f t="shared" si="0"/>
        <v>0</v>
      </c>
      <c r="F7" s="14"/>
      <c r="G7" s="38"/>
    </row>
    <row r="8" spans="1:7">
      <c r="A8" s="2" t="s">
        <v>8</v>
      </c>
      <c r="B8" s="2" t="s">
        <v>9</v>
      </c>
      <c r="C8" s="4">
        <v>5</v>
      </c>
      <c r="D8" s="7">
        <v>0</v>
      </c>
      <c r="E8" s="29">
        <f t="shared" si="0"/>
        <v>0</v>
      </c>
      <c r="F8" s="14"/>
      <c r="G8" s="38"/>
    </row>
    <row r="9" spans="1:7">
      <c r="A9" s="2" t="s">
        <v>10</v>
      </c>
      <c r="B9" s="2" t="s">
        <v>11</v>
      </c>
      <c r="C9" s="4">
        <v>5</v>
      </c>
      <c r="D9" s="7">
        <v>0</v>
      </c>
      <c r="E9" s="29">
        <f t="shared" si="0"/>
        <v>0</v>
      </c>
      <c r="F9" s="14"/>
      <c r="G9" s="38"/>
    </row>
    <row r="10" spans="1:7">
      <c r="A10" s="2" t="s">
        <v>12</v>
      </c>
      <c r="B10" s="2" t="s">
        <v>16</v>
      </c>
      <c r="C10" s="4">
        <v>5</v>
      </c>
      <c r="D10" s="7">
        <v>0</v>
      </c>
      <c r="E10" s="29">
        <f t="shared" si="0"/>
        <v>0</v>
      </c>
      <c r="F10" s="14"/>
      <c r="G10" s="38"/>
    </row>
    <row r="11" spans="1:7">
      <c r="A11" s="2" t="s">
        <v>13</v>
      </c>
      <c r="B11" s="2" t="s">
        <v>17</v>
      </c>
      <c r="C11" s="4">
        <v>5</v>
      </c>
      <c r="D11" s="7">
        <v>0</v>
      </c>
      <c r="E11" s="29">
        <f t="shared" si="0"/>
        <v>0</v>
      </c>
      <c r="F11" s="14"/>
      <c r="G11" s="38"/>
    </row>
    <row r="12" spans="1:7">
      <c r="A12" s="2" t="s">
        <v>14</v>
      </c>
      <c r="B12" s="5" t="s">
        <v>80</v>
      </c>
      <c r="C12" s="4">
        <v>5</v>
      </c>
      <c r="D12" s="7">
        <v>0</v>
      </c>
      <c r="E12" s="29">
        <f t="shared" si="0"/>
        <v>0</v>
      </c>
      <c r="F12" s="14"/>
      <c r="G12" s="38"/>
    </row>
    <row r="13" spans="1:7">
      <c r="A13" s="2" t="s">
        <v>15</v>
      </c>
      <c r="B13" s="2" t="s">
        <v>18</v>
      </c>
      <c r="C13" s="4">
        <v>5</v>
      </c>
      <c r="D13" s="7">
        <v>0</v>
      </c>
      <c r="E13" s="29">
        <f t="shared" si="0"/>
        <v>0</v>
      </c>
      <c r="F13" s="14"/>
      <c r="G13" s="38"/>
    </row>
    <row r="14" spans="1:7">
      <c r="A14" s="2" t="s">
        <v>20</v>
      </c>
      <c r="B14" s="2" t="s">
        <v>19</v>
      </c>
      <c r="C14" s="4">
        <v>5</v>
      </c>
      <c r="D14" s="7">
        <v>0</v>
      </c>
      <c r="E14" s="29">
        <f t="shared" si="0"/>
        <v>0</v>
      </c>
      <c r="F14" s="14"/>
      <c r="G14" s="38"/>
    </row>
    <row r="15" spans="1:7">
      <c r="A15" s="2" t="s">
        <v>21</v>
      </c>
      <c r="B15" s="2" t="s">
        <v>26</v>
      </c>
      <c r="C15" s="4">
        <v>5</v>
      </c>
      <c r="D15" s="7">
        <v>0</v>
      </c>
      <c r="E15" s="29">
        <f t="shared" si="0"/>
        <v>0</v>
      </c>
      <c r="F15" s="14"/>
      <c r="G15" s="38"/>
    </row>
    <row r="16" spans="1:7">
      <c r="A16" s="2" t="s">
        <v>22</v>
      </c>
      <c r="B16" s="2" t="s">
        <v>27</v>
      </c>
      <c r="C16" s="4">
        <v>5</v>
      </c>
      <c r="D16" s="7">
        <v>0</v>
      </c>
      <c r="E16" s="29">
        <f t="shared" si="0"/>
        <v>0</v>
      </c>
      <c r="F16" s="14"/>
      <c r="G16" s="38"/>
    </row>
    <row r="17" spans="1:7">
      <c r="A17" s="2" t="s">
        <v>23</v>
      </c>
      <c r="B17" s="2" t="s">
        <v>28</v>
      </c>
      <c r="C17" s="4">
        <v>6</v>
      </c>
      <c r="D17" s="7">
        <v>0</v>
      </c>
      <c r="E17" s="29">
        <f t="shared" si="0"/>
        <v>0</v>
      </c>
      <c r="F17" s="14"/>
      <c r="G17" s="38"/>
    </row>
    <row r="18" spans="1:7">
      <c r="A18" s="2" t="s">
        <v>24</v>
      </c>
      <c r="B18" s="2" t="s">
        <v>29</v>
      </c>
      <c r="C18" s="4">
        <v>5</v>
      </c>
      <c r="D18" s="7">
        <v>0</v>
      </c>
      <c r="E18" s="29">
        <f t="shared" si="0"/>
        <v>0</v>
      </c>
      <c r="F18" s="14"/>
      <c r="G18" s="38"/>
    </row>
    <row r="19" spans="1:7">
      <c r="A19" s="2" t="s">
        <v>25</v>
      </c>
      <c r="B19" s="2" t="s">
        <v>30</v>
      </c>
      <c r="C19" s="4">
        <v>4</v>
      </c>
      <c r="D19" s="7">
        <v>0</v>
      </c>
      <c r="E19" s="29">
        <f t="shared" si="0"/>
        <v>0</v>
      </c>
      <c r="F19" s="17"/>
      <c r="G19" s="38"/>
    </row>
    <row r="20" spans="1:7">
      <c r="A20" s="2" t="s">
        <v>31</v>
      </c>
      <c r="B20" s="2" t="s">
        <v>34</v>
      </c>
      <c r="C20" s="4">
        <v>5</v>
      </c>
      <c r="D20" s="7">
        <v>0</v>
      </c>
      <c r="E20" s="29">
        <f t="shared" si="0"/>
        <v>0</v>
      </c>
      <c r="F20" s="14"/>
      <c r="G20" s="38"/>
    </row>
    <row r="21" spans="1:7">
      <c r="A21" s="2" t="s">
        <v>32</v>
      </c>
      <c r="B21" s="23" t="s">
        <v>84</v>
      </c>
      <c r="C21" s="9">
        <v>5</v>
      </c>
      <c r="D21" s="10"/>
      <c r="E21" s="29">
        <f>MIN(C21,MAX(D22:D24))</f>
        <v>0</v>
      </c>
      <c r="F21" s="15"/>
      <c r="G21" s="38"/>
    </row>
    <row r="22" spans="1:7">
      <c r="A22" s="2"/>
      <c r="B22" s="13" t="s">
        <v>62</v>
      </c>
      <c r="C22" s="12"/>
      <c r="D22" s="26">
        <v>0</v>
      </c>
      <c r="E22" s="30"/>
      <c r="F22" s="14"/>
      <c r="G22" s="38"/>
    </row>
    <row r="23" spans="1:7">
      <c r="A23" s="2"/>
      <c r="B23" s="22" t="s">
        <v>60</v>
      </c>
      <c r="C23" s="12"/>
      <c r="D23" s="26">
        <v>0</v>
      </c>
      <c r="E23" s="30"/>
      <c r="F23" s="14"/>
      <c r="G23" s="38"/>
    </row>
    <row r="24" spans="1:7">
      <c r="A24" s="2"/>
      <c r="B24" s="22" t="s">
        <v>61</v>
      </c>
      <c r="C24" s="12"/>
      <c r="D24" s="26">
        <v>0</v>
      </c>
      <c r="E24" s="30"/>
      <c r="F24" s="14"/>
      <c r="G24" s="38"/>
    </row>
    <row r="25" spans="1:7">
      <c r="A25" s="2" t="s">
        <v>33</v>
      </c>
      <c r="B25" s="20" t="s">
        <v>35</v>
      </c>
      <c r="C25" s="21">
        <v>20</v>
      </c>
      <c r="D25" s="26">
        <v>0</v>
      </c>
      <c r="E25" s="29">
        <f t="shared" ref="E25:E28" si="1">MIN(C25:D25)</f>
        <v>0</v>
      </c>
      <c r="F25" s="14"/>
      <c r="G25" s="38"/>
    </row>
    <row r="26" spans="1:7">
      <c r="A26" s="2" t="s">
        <v>36</v>
      </c>
      <c r="B26" s="2" t="s">
        <v>42</v>
      </c>
      <c r="C26" s="4">
        <v>5</v>
      </c>
      <c r="D26" s="26">
        <v>0</v>
      </c>
      <c r="E26" s="29">
        <f t="shared" si="1"/>
        <v>0</v>
      </c>
      <c r="F26" s="16"/>
      <c r="G26" s="38"/>
    </row>
    <row r="27" spans="1:7">
      <c r="A27" s="2" t="s">
        <v>37</v>
      </c>
      <c r="B27" s="2" t="s">
        <v>43</v>
      </c>
      <c r="C27" s="4">
        <v>5</v>
      </c>
      <c r="D27" s="26">
        <v>0</v>
      </c>
      <c r="E27" s="29">
        <f t="shared" si="1"/>
        <v>0</v>
      </c>
      <c r="F27" s="16"/>
      <c r="G27" s="38"/>
    </row>
    <row r="28" spans="1:7">
      <c r="A28" s="2" t="s">
        <v>38</v>
      </c>
      <c r="B28" s="2" t="s">
        <v>44</v>
      </c>
      <c r="C28" s="4">
        <v>5</v>
      </c>
      <c r="D28" s="26">
        <v>0</v>
      </c>
      <c r="E28" s="29">
        <f t="shared" si="1"/>
        <v>0</v>
      </c>
      <c r="F28" s="16"/>
      <c r="G28" s="38"/>
    </row>
    <row r="29" spans="1:7">
      <c r="A29" s="2" t="s">
        <v>39</v>
      </c>
      <c r="B29" s="8" t="s">
        <v>83</v>
      </c>
      <c r="C29" s="9">
        <v>5</v>
      </c>
      <c r="D29" s="10"/>
      <c r="E29" s="29">
        <f>MIN(C29,MAX(D30:D32))</f>
        <v>0</v>
      </c>
      <c r="F29" s="15"/>
      <c r="G29" s="38"/>
    </row>
    <row r="30" spans="1:7">
      <c r="A30" s="2"/>
      <c r="B30" s="13" t="s">
        <v>66</v>
      </c>
      <c r="C30" s="12"/>
      <c r="D30" s="27">
        <v>0</v>
      </c>
      <c r="E30" s="30"/>
      <c r="F30" s="16"/>
      <c r="G30" s="37"/>
    </row>
    <row r="31" spans="1:7">
      <c r="A31" s="2"/>
      <c r="B31" s="13" t="s">
        <v>67</v>
      </c>
      <c r="C31" s="12"/>
      <c r="D31" s="27">
        <v>0</v>
      </c>
      <c r="E31" s="30"/>
      <c r="F31" s="16"/>
    </row>
    <row r="32" spans="1:7">
      <c r="A32" s="2"/>
      <c r="B32" s="13" t="s">
        <v>68</v>
      </c>
      <c r="C32" s="12"/>
      <c r="D32" s="27">
        <v>0</v>
      </c>
      <c r="E32" s="30"/>
      <c r="F32" s="16"/>
    </row>
    <row r="33" spans="1:6" ht="30">
      <c r="A33" s="2" t="s">
        <v>40</v>
      </c>
      <c r="B33" s="8" t="s">
        <v>82</v>
      </c>
      <c r="C33" s="9">
        <v>5</v>
      </c>
      <c r="D33" s="10"/>
      <c r="E33" s="29">
        <f>MIN(C33,MAX(D34:D36))</f>
        <v>0</v>
      </c>
      <c r="F33" s="15"/>
    </row>
    <row r="34" spans="1:6">
      <c r="A34" s="2"/>
      <c r="B34" s="13" t="s">
        <v>63</v>
      </c>
      <c r="C34" s="12"/>
      <c r="D34" s="27">
        <v>0</v>
      </c>
      <c r="E34" s="30"/>
      <c r="F34" s="16"/>
    </row>
    <row r="35" spans="1:6">
      <c r="A35" s="2"/>
      <c r="B35" s="13" t="s">
        <v>64</v>
      </c>
      <c r="C35" s="12"/>
      <c r="D35" s="27">
        <v>0</v>
      </c>
      <c r="E35" s="30"/>
      <c r="F35" s="16"/>
    </row>
    <row r="36" spans="1:6">
      <c r="A36" s="2"/>
      <c r="B36" s="13" t="s">
        <v>65</v>
      </c>
      <c r="C36" s="12"/>
      <c r="D36" s="27">
        <v>0</v>
      </c>
      <c r="E36" s="30"/>
      <c r="F36" s="16"/>
    </row>
    <row r="37" spans="1:6">
      <c r="A37" s="2" t="s">
        <v>41</v>
      </c>
      <c r="B37" s="6" t="s">
        <v>45</v>
      </c>
      <c r="C37" s="4">
        <v>2</v>
      </c>
      <c r="D37" s="27">
        <v>0</v>
      </c>
      <c r="E37" s="29">
        <f t="shared" ref="E37:E40" si="2">MIN(C37:D37)</f>
        <v>0</v>
      </c>
      <c r="F37" s="17"/>
    </row>
    <row r="38" spans="1:6">
      <c r="A38" s="2" t="s">
        <v>46</v>
      </c>
      <c r="B38" s="2" t="s">
        <v>47</v>
      </c>
      <c r="C38" s="4">
        <v>4</v>
      </c>
      <c r="D38" s="27">
        <v>0</v>
      </c>
      <c r="E38" s="29">
        <f t="shared" si="2"/>
        <v>0</v>
      </c>
      <c r="F38" s="17"/>
    </row>
    <row r="39" spans="1:6">
      <c r="A39" s="2" t="s">
        <v>48</v>
      </c>
      <c r="B39" s="20" t="s">
        <v>53</v>
      </c>
      <c r="C39" s="21">
        <v>12</v>
      </c>
      <c r="D39" s="27">
        <v>0</v>
      </c>
      <c r="E39" s="29">
        <f t="shared" si="2"/>
        <v>0</v>
      </c>
      <c r="F39" s="14"/>
    </row>
    <row r="40" spans="1:6">
      <c r="A40" s="2" t="s">
        <v>49</v>
      </c>
      <c r="B40" s="2" t="s">
        <v>54</v>
      </c>
      <c r="C40" s="4">
        <v>3</v>
      </c>
      <c r="D40" s="27">
        <v>0</v>
      </c>
      <c r="E40" s="29">
        <f t="shared" si="2"/>
        <v>0</v>
      </c>
      <c r="F40" s="14"/>
    </row>
    <row r="41" spans="1:6" ht="30">
      <c r="A41" s="2" t="s">
        <v>50</v>
      </c>
      <c r="B41" s="8" t="s">
        <v>85</v>
      </c>
      <c r="C41" s="9">
        <v>6</v>
      </c>
      <c r="D41" s="10"/>
      <c r="E41" s="29">
        <f>MIN(C41,MAX(D42:D43))</f>
        <v>0</v>
      </c>
      <c r="F41" s="15"/>
    </row>
    <row r="42" spans="1:6">
      <c r="A42" s="2"/>
      <c r="B42" s="13" t="s">
        <v>69</v>
      </c>
      <c r="C42" s="12"/>
      <c r="D42" s="26">
        <v>0</v>
      </c>
      <c r="E42" s="30"/>
      <c r="F42" s="14"/>
    </row>
    <row r="43" spans="1:6">
      <c r="A43" s="2"/>
      <c r="B43" s="13" t="s">
        <v>70</v>
      </c>
      <c r="C43" s="12"/>
      <c r="D43" s="26">
        <v>0</v>
      </c>
      <c r="E43" s="30"/>
      <c r="F43" s="14"/>
    </row>
    <row r="44" spans="1:6" ht="30">
      <c r="A44" s="2" t="s">
        <v>51</v>
      </c>
      <c r="B44" s="8" t="s">
        <v>86</v>
      </c>
      <c r="C44" s="9">
        <v>6</v>
      </c>
      <c r="D44" s="10"/>
      <c r="E44" s="29">
        <f>MIN(C44,MAX(D45:D48))</f>
        <v>0</v>
      </c>
      <c r="F44" s="15"/>
    </row>
    <row r="45" spans="1:6">
      <c r="A45" s="2"/>
      <c r="B45" s="13" t="s">
        <v>71</v>
      </c>
      <c r="C45" s="12"/>
      <c r="D45" s="26">
        <v>0</v>
      </c>
      <c r="E45" s="30"/>
      <c r="F45" s="14"/>
    </row>
    <row r="46" spans="1:6">
      <c r="A46" s="2"/>
      <c r="B46" s="13" t="s">
        <v>72</v>
      </c>
      <c r="C46" s="12"/>
      <c r="D46" s="26">
        <v>0</v>
      </c>
      <c r="E46" s="30"/>
      <c r="F46" s="14"/>
    </row>
    <row r="47" spans="1:6">
      <c r="A47" s="2"/>
      <c r="B47" s="13" t="s">
        <v>73</v>
      </c>
      <c r="C47" s="12"/>
      <c r="D47" s="26">
        <v>0</v>
      </c>
      <c r="E47" s="30"/>
      <c r="F47" s="14"/>
    </row>
    <row r="48" spans="1:6">
      <c r="A48" s="3"/>
      <c r="B48" s="11" t="s">
        <v>74</v>
      </c>
      <c r="C48" s="12"/>
      <c r="D48" s="28">
        <v>0</v>
      </c>
      <c r="E48" s="30"/>
      <c r="F48" s="18"/>
    </row>
    <row r="49" spans="1:6" ht="15.75" thickBot="1">
      <c r="A49" s="3" t="s">
        <v>52</v>
      </c>
      <c r="B49" s="24" t="s">
        <v>55</v>
      </c>
      <c r="C49" s="25">
        <v>2</v>
      </c>
      <c r="D49" s="28">
        <v>0</v>
      </c>
      <c r="E49" s="29">
        <f t="shared" ref="E49" si="3">MIN(C49:D49)</f>
        <v>0</v>
      </c>
      <c r="F49" s="19"/>
    </row>
    <row r="50" spans="1:6" ht="15.75" thickBot="1">
      <c r="A50" s="31"/>
      <c r="B50" s="32" t="s">
        <v>56</v>
      </c>
      <c r="C50" s="33">
        <f>SUM(C2:C49)</f>
        <v>180</v>
      </c>
      <c r="D50" s="34"/>
      <c r="E50" s="33">
        <f>SUM(E2:E49)</f>
        <v>0</v>
      </c>
      <c r="F50" s="35"/>
    </row>
  </sheetData>
  <mergeCells count="1">
    <mergeCell ref="G2:G29"/>
  </mergeCells>
  <printOptions horizontalCentered="1"/>
  <pageMargins left="0.70866141732283472" right="0.70866141732283472" top="0.78740157480314965" bottom="0.78740157480314965" header="0.31496062992125984" footer="0.31496062992125984"/>
  <pageSetup paperSize="9" scale="84" orientation="landscape" horizontalDpi="1200" verticalDpi="1200" r:id="rId1"/>
  <headerFooter>
    <oddHeader>&amp;L&amp;"-,Fett"Name Bewerber:</oddHeader>
    <oddFooter>&amp;CFormular Ermittlung Vergleichbarkeit für Bewerbung WI-M&amp;RSeit &amp;P von &amp;N</oddFooter>
  </headerFooter>
  <rowBreaks count="1" manualBreakCount="1">
    <brk id="19" max="5" man="1"/>
  </rowBreaks>
  <ignoredErrors>
    <ignoredError sqref="E21 E33"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Tabelle1</vt:lpstr>
      <vt:lpstr>Tabelle1!Druckbereich</vt:lpstr>
      <vt:lpstr>Tabelle1!Drucktitel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felske</dc:creator>
  <cp:keywords/>
  <dc:description/>
  <cp:lastModifiedBy>felske</cp:lastModifiedBy>
  <cp:lastPrinted>2020-06-03T16:54:11Z</cp:lastPrinted>
  <dcterms:created xsi:type="dcterms:W3CDTF">2018-06-14T07:36:48Z</dcterms:created>
  <dcterms:modified xsi:type="dcterms:W3CDTF">2020-06-03T16:54:18Z</dcterms:modified>
  <cp:category/>
</cp:coreProperties>
</file>